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14355" yWindow="-15" windowWidth="14400" windowHeight="13170" tabRatio="465"/>
  </bookViews>
  <sheets>
    <sheet name="AL REF." sheetId="119" r:id="rId1"/>
  </sheets>
  <definedNames>
    <definedName name="_xlnm.Print_Area" localSheetId="0">'AL REF.'!$A$1:$M$39</definedName>
    <definedName name="_xlnm.Print_Titles" localSheetId="0">'AL REF.'!$A:$B</definedName>
  </definedNames>
  <calcPr calcId="125725"/>
</workbook>
</file>

<file path=xl/calcChain.xml><?xml version="1.0" encoding="utf-8"?>
<calcChain xmlns="http://schemas.openxmlformats.org/spreadsheetml/2006/main">
  <c r="B42" i="119"/>
  <c r="K38"/>
  <c r="L38"/>
  <c r="M38"/>
  <c r="D38"/>
  <c r="F38"/>
  <c r="G38"/>
  <c r="H38"/>
  <c r="B40" s="1"/>
  <c r="I38"/>
  <c r="J38"/>
  <c r="C38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1"/>
  <c r="A22" s="1"/>
  <c r="A23" s="1"/>
  <c r="A24" s="1"/>
  <c r="A25" s="1"/>
  <c r="A28"/>
  <c r="A29" s="1"/>
  <c r="A30" s="1"/>
  <c r="A31" s="1"/>
  <c r="A32" s="1"/>
  <c r="A33" s="1"/>
  <c r="A34" s="1"/>
  <c r="A35" s="1"/>
  <c r="A36" s="1"/>
  <c r="A37" s="1"/>
</calcChain>
</file>

<file path=xl/sharedStrings.xml><?xml version="1.0" encoding="utf-8"?>
<sst xmlns="http://schemas.openxmlformats.org/spreadsheetml/2006/main" count="52" uniqueCount="50">
  <si>
    <t>Nr.                   crt.</t>
  </si>
  <si>
    <t>AMBULATORIUL</t>
  </si>
  <si>
    <t>CARDIOMED SRL</t>
  </si>
  <si>
    <t>STEFANIA MEDICAL SRL</t>
  </si>
  <si>
    <t>MITROPOLIA MOLDOVEI SI BUCOVINEI</t>
  </si>
  <si>
    <t>FIZIOMEDICA SRL</t>
  </si>
  <si>
    <t>MARCONSULT SRL</t>
  </si>
  <si>
    <t>VASIMEDICA SRL</t>
  </si>
  <si>
    <t>AUGUST</t>
  </si>
  <si>
    <t>SEPTEMBRIE</t>
  </si>
  <si>
    <t>OCTOMBRIE</t>
  </si>
  <si>
    <t>NOIEMBRIE</t>
  </si>
  <si>
    <t>DIMAS HEALTH SRL</t>
  </si>
  <si>
    <t>ANALDA SRL</t>
  </si>
  <si>
    <t>ARCADIA POLICLINIC SRL</t>
  </si>
  <si>
    <t>CENTURION X MED SRL</t>
  </si>
  <si>
    <t>DELV SRL</t>
  </si>
  <si>
    <t>RK MEDCENTER SRL</t>
  </si>
  <si>
    <t>ANGELESCU - CB SI REABILITARE MEDICALA SRL</t>
  </si>
  <si>
    <t xml:space="preserve">C. M. HYGEEA </t>
  </si>
  <si>
    <t>CM DE DIAGNOSTIC SI TRATAMENT</t>
  </si>
  <si>
    <t>CENTRUL MEDICAL DE RECUPERARE NICOLINA SRL</t>
  </si>
  <si>
    <t>ELYTIS HOSPITAL HOPE</t>
  </si>
  <si>
    <t>FUNDATIA ,,GR T POPA" IASI</t>
  </si>
  <si>
    <t>SC KINEGO SRL</t>
  </si>
  <si>
    <t>SC KINETIC FIT SRL</t>
  </si>
  <si>
    <t>SPITALUL  CLINIC CF IASI</t>
  </si>
  <si>
    <t>SPITALUL CLINIC DE RECUPERARE IASI RECUPERARE</t>
  </si>
  <si>
    <t>SPITALUL CLINIC JUDETEAN DE URGENTA ,,SF. SPIRIDON" IASI</t>
  </si>
  <si>
    <t>SPITALUL MUNICIPAL DE URGENTA  PASCANI</t>
  </si>
  <si>
    <t xml:space="preserve"> T.B.R.C.M. SC DE TRATAMENT BALNEAR SI RECUPERARE A CAPACITATII DE MUNCA</t>
  </si>
  <si>
    <t>TANASE SILVIU ION</t>
  </si>
  <si>
    <t>HELIOS KINETIC SRL</t>
  </si>
  <si>
    <t>SPITALUL DE BOLI CRONICE SF IOAN</t>
  </si>
  <si>
    <t>INSTIT. REG. DE ONCOLOGIE</t>
  </si>
  <si>
    <t>SC OZONLIFE SRL</t>
  </si>
  <si>
    <t xml:space="preserve">AMAMED CLINIC SRL </t>
  </si>
  <si>
    <t>TOTAL TRIM.I 2023</t>
  </si>
  <si>
    <t>ALEX CLINIC SRL (suspendare 01.03-07.03.2023)</t>
  </si>
  <si>
    <t>aciv.curenta</t>
  </si>
  <si>
    <t>SC AL CONIS TOP SRL - incetare contract cu 20.04.2023</t>
  </si>
  <si>
    <t>ARCADIA RECUPERARE MEDICALA</t>
  </si>
  <si>
    <t>KINESSIS MEDICAL CARE</t>
  </si>
  <si>
    <t>activ.curenta</t>
  </si>
  <si>
    <t>OUG 15/2022 - 21.07.2023</t>
  </si>
  <si>
    <t xml:space="preserve">APRILIE </t>
  </si>
  <si>
    <t>MAI</t>
  </si>
  <si>
    <t>IUNIE</t>
  </si>
  <si>
    <t xml:space="preserve">IULIE </t>
  </si>
  <si>
    <t xml:space="preserve">DECEMBRIE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</si>
</sst>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26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3" fontId="3" fillId="0" borderId="1" xfId="3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/>
    </xf>
    <xf numFmtId="0" fontId="3" fillId="0" borderId="1" xfId="2" applyFont="1" applyFill="1" applyBorder="1" applyAlignment="1">
      <alignment vertical="center" wrapText="1"/>
    </xf>
    <xf numFmtId="3" fontId="3" fillId="0" borderId="1" xfId="3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6" fillId="0" borderId="1" xfId="3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vertical="center" wrapText="1"/>
    </xf>
    <xf numFmtId="0" fontId="5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2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vertical="center" wrapText="1"/>
    </xf>
  </cellXfs>
  <cellStyles count="4">
    <cellStyle name="Comma" xfId="1" builtinId="3"/>
    <cellStyle name="Normal" xfId="0" builtinId="0"/>
    <cellStyle name="Normal__evaluare_laboratoare_06_ian_2007" xfId="2"/>
    <cellStyle name="Normal_telefoane C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2"/>
  <sheetViews>
    <sheetView tabSelected="1" view="pageBreakPreview" zoomScale="93" zoomScaleSheetLayoutView="93" workbookViewId="0">
      <pane xSplit="2" ySplit="2" topLeftCell="C24" activePane="bottomRight" state="frozen"/>
      <selection pane="topRight" activeCell="C1" sqref="C1"/>
      <selection pane="bottomLeft" activeCell="A3" sqref="A3"/>
      <selection pane="bottomRight" activeCell="D48" sqref="D48"/>
    </sheetView>
  </sheetViews>
  <sheetFormatPr defaultColWidth="8.85546875" defaultRowHeight="12.75" outlineLevelRow="1"/>
  <cols>
    <col min="1" max="1" width="4.42578125" style="2" customWidth="1"/>
    <col min="2" max="2" width="38.5703125" style="17" customWidth="1"/>
    <col min="3" max="3" width="14.85546875" style="1" customWidth="1"/>
    <col min="4" max="4" width="13.7109375" style="1" customWidth="1"/>
    <col min="5" max="5" width="11.5703125" style="1" customWidth="1"/>
    <col min="6" max="6" width="14" style="1" customWidth="1"/>
    <col min="7" max="7" width="14.42578125" style="1" customWidth="1"/>
    <col min="8" max="8" width="17.140625" style="1" customWidth="1"/>
    <col min="9" max="9" width="15.42578125" style="1" customWidth="1"/>
    <col min="10" max="10" width="16.42578125" style="1" customWidth="1"/>
    <col min="11" max="11" width="17.28515625" style="1" customWidth="1"/>
    <col min="12" max="12" width="16.140625" style="1" customWidth="1"/>
    <col min="13" max="13" width="16.42578125" style="1" customWidth="1"/>
    <col min="14" max="16384" width="8.85546875" style="1"/>
  </cols>
  <sheetData>
    <row r="1" spans="1:13" s="3" customFormat="1" ht="57.75" customHeight="1">
      <c r="A1" s="22" t="s">
        <v>0</v>
      </c>
      <c r="B1" s="21" t="s">
        <v>1</v>
      </c>
      <c r="C1" s="8" t="s">
        <v>37</v>
      </c>
      <c r="D1" s="23" t="s">
        <v>45</v>
      </c>
      <c r="E1" s="23"/>
      <c r="F1" s="16" t="s">
        <v>46</v>
      </c>
      <c r="G1" s="8" t="s">
        <v>47</v>
      </c>
      <c r="H1" s="23" t="s">
        <v>48</v>
      </c>
      <c r="I1" s="23" t="s">
        <v>8</v>
      </c>
      <c r="J1" s="23" t="s">
        <v>9</v>
      </c>
      <c r="K1" s="23" t="s">
        <v>10</v>
      </c>
      <c r="L1" s="23" t="s">
        <v>11</v>
      </c>
      <c r="M1" s="23" t="s">
        <v>49</v>
      </c>
    </row>
    <row r="2" spans="1:13" s="3" customFormat="1" ht="48.75" customHeight="1">
      <c r="A2" s="22"/>
      <c r="B2" s="21"/>
      <c r="C2" s="8" t="s">
        <v>43</v>
      </c>
      <c r="D2" s="8" t="s">
        <v>39</v>
      </c>
      <c r="E2" s="8" t="s">
        <v>44</v>
      </c>
      <c r="F2" s="8" t="s">
        <v>39</v>
      </c>
      <c r="G2" s="8" t="s">
        <v>39</v>
      </c>
      <c r="H2" s="23"/>
      <c r="I2" s="23"/>
      <c r="J2" s="23"/>
      <c r="K2" s="23"/>
      <c r="L2" s="23"/>
      <c r="M2" s="23"/>
    </row>
    <row r="3" spans="1:13" ht="24" customHeight="1">
      <c r="A3" s="9">
        <v>1</v>
      </c>
      <c r="B3" s="4" t="s">
        <v>38</v>
      </c>
      <c r="C3" s="10">
        <v>69517</v>
      </c>
      <c r="D3" s="5">
        <v>18151</v>
      </c>
      <c r="E3" s="5"/>
      <c r="F3" s="5">
        <v>24920</v>
      </c>
      <c r="G3" s="5">
        <v>25242</v>
      </c>
      <c r="H3" s="5">
        <v>31597.499999999996</v>
      </c>
      <c r="I3" s="5">
        <v>36798.829999999987</v>
      </c>
      <c r="J3" s="5">
        <v>33577.56</v>
      </c>
      <c r="K3" s="5">
        <v>34474.720000000001</v>
      </c>
      <c r="L3" s="5">
        <v>33577.56</v>
      </c>
      <c r="M3" s="5">
        <v>32271.760000000009</v>
      </c>
    </row>
    <row r="4" spans="1:13" ht="24" customHeight="1">
      <c r="A4" s="9">
        <f>A3+1</f>
        <v>2</v>
      </c>
      <c r="B4" s="4" t="s">
        <v>36</v>
      </c>
      <c r="C4" s="10">
        <v>40395</v>
      </c>
      <c r="D4" s="5">
        <v>15330</v>
      </c>
      <c r="E4" s="5"/>
      <c r="F4" s="5">
        <v>14238.000000000004</v>
      </c>
      <c r="G4" s="5">
        <v>14260.999999999995</v>
      </c>
      <c r="H4" s="5">
        <v>30640</v>
      </c>
      <c r="I4" s="5">
        <v>32595.659999999996</v>
      </c>
      <c r="J4" s="5">
        <v>31044.1</v>
      </c>
      <c r="K4" s="5">
        <v>31873.59</v>
      </c>
      <c r="L4" s="5">
        <v>31044.1</v>
      </c>
      <c r="M4" s="5">
        <v>29836.809999999983</v>
      </c>
    </row>
    <row r="5" spans="1:13" ht="25.15" customHeight="1">
      <c r="A5" s="9">
        <f t="shared" ref="A5:A37" si="0">A4+1</f>
        <v>3</v>
      </c>
      <c r="B5" s="4" t="s">
        <v>13</v>
      </c>
      <c r="C5" s="10">
        <v>127127</v>
      </c>
      <c r="D5" s="5">
        <v>47104.499999999993</v>
      </c>
      <c r="E5" s="5"/>
      <c r="F5" s="5">
        <v>54151.999999999993</v>
      </c>
      <c r="G5" s="5">
        <v>41866.999999999993</v>
      </c>
      <c r="H5" s="5">
        <v>131317.5</v>
      </c>
      <c r="I5" s="5">
        <v>122688.59</v>
      </c>
      <c r="J5" s="5">
        <v>108588.01000000001</v>
      </c>
      <c r="K5" s="5">
        <v>125014.31</v>
      </c>
      <c r="L5" s="5">
        <v>121760.75</v>
      </c>
      <c r="M5" s="5">
        <v>117025.59000000008</v>
      </c>
    </row>
    <row r="6" spans="1:13" ht="30" customHeight="1">
      <c r="A6" s="9">
        <f t="shared" si="0"/>
        <v>4</v>
      </c>
      <c r="B6" s="4" t="s">
        <v>18</v>
      </c>
      <c r="C6" s="10">
        <v>75852</v>
      </c>
      <c r="D6" s="5">
        <v>28927.5</v>
      </c>
      <c r="E6" s="5"/>
      <c r="F6" s="5">
        <v>26389.999999999993</v>
      </c>
      <c r="G6" s="5">
        <v>26572.000000000007</v>
      </c>
      <c r="H6" s="5">
        <v>60327.5</v>
      </c>
      <c r="I6" s="5">
        <v>63346.130000000005</v>
      </c>
      <c r="J6" s="5">
        <v>60714.36</v>
      </c>
      <c r="K6" s="5">
        <v>62336.41</v>
      </c>
      <c r="L6" s="5">
        <v>60714.36</v>
      </c>
      <c r="M6" s="5">
        <v>58353.250000000029</v>
      </c>
    </row>
    <row r="7" spans="1:13" ht="21" customHeight="1">
      <c r="A7" s="9">
        <f t="shared" si="0"/>
        <v>5</v>
      </c>
      <c r="B7" s="4" t="s">
        <v>14</v>
      </c>
      <c r="C7" s="10">
        <v>112591.5</v>
      </c>
      <c r="D7" s="5">
        <v>33250</v>
      </c>
      <c r="E7" s="5"/>
      <c r="F7" s="5">
        <v>49336</v>
      </c>
      <c r="G7" s="5">
        <v>40571.999999999993</v>
      </c>
      <c r="H7" s="5">
        <v>83410</v>
      </c>
      <c r="I7" s="5">
        <v>108323.46</v>
      </c>
      <c r="J7" s="5">
        <v>94125.58</v>
      </c>
      <c r="K7" s="5">
        <v>96639.680000000008</v>
      </c>
      <c r="L7" s="5">
        <v>94125.58</v>
      </c>
      <c r="M7" s="5">
        <v>90465.119999999952</v>
      </c>
    </row>
    <row r="8" spans="1:13" ht="21" customHeight="1">
      <c r="A8" s="9">
        <f t="shared" si="0"/>
        <v>6</v>
      </c>
      <c r="B8" s="4" t="s">
        <v>19</v>
      </c>
      <c r="C8" s="10">
        <v>91307.5</v>
      </c>
      <c r="D8" s="5">
        <v>30870.000000000004</v>
      </c>
      <c r="E8" s="5"/>
      <c r="F8" s="5">
        <v>35612.5</v>
      </c>
      <c r="G8" s="5">
        <v>31763.000000000007</v>
      </c>
      <c r="H8" s="5">
        <v>66610</v>
      </c>
      <c r="I8" s="5">
        <v>69112.689999999988</v>
      </c>
      <c r="J8" s="5">
        <v>66629.45</v>
      </c>
      <c r="K8" s="5">
        <v>68409.48</v>
      </c>
      <c r="L8" s="5">
        <v>66629.45</v>
      </c>
      <c r="M8" s="5">
        <v>64038.290000000008</v>
      </c>
    </row>
    <row r="9" spans="1:13" ht="21" customHeight="1">
      <c r="A9" s="9">
        <f t="shared" si="0"/>
        <v>7</v>
      </c>
      <c r="B9" s="4" t="s">
        <v>2</v>
      </c>
      <c r="C9" s="10">
        <v>30165</v>
      </c>
      <c r="D9" s="5">
        <v>11479.999999999998</v>
      </c>
      <c r="E9" s="5"/>
      <c r="F9" s="5">
        <v>10360</v>
      </c>
      <c r="G9" s="5">
        <v>9568.9999999999982</v>
      </c>
      <c r="H9" s="5">
        <v>25500</v>
      </c>
      <c r="I9" s="5">
        <v>27024.02</v>
      </c>
      <c r="J9" s="5">
        <v>25785.56</v>
      </c>
      <c r="K9" s="5">
        <v>26474.59</v>
      </c>
      <c r="L9" s="5">
        <v>25785.56</v>
      </c>
      <c r="M9" s="5">
        <v>24782.809999999994</v>
      </c>
    </row>
    <row r="10" spans="1:13" ht="29.45" customHeight="1">
      <c r="A10" s="9">
        <f t="shared" si="0"/>
        <v>8</v>
      </c>
      <c r="B10" s="4" t="s">
        <v>20</v>
      </c>
      <c r="C10" s="10">
        <v>62342</v>
      </c>
      <c r="D10" s="5">
        <v>25406.499999999996</v>
      </c>
      <c r="E10" s="5"/>
      <c r="F10" s="5">
        <v>23271.499999999996</v>
      </c>
      <c r="G10" s="5">
        <v>18991.000000000015</v>
      </c>
      <c r="H10" s="5">
        <v>51332.5</v>
      </c>
      <c r="I10" s="5">
        <v>53310.01</v>
      </c>
      <c r="J10" s="5">
        <v>51371.62</v>
      </c>
      <c r="K10" s="5">
        <v>52744.12</v>
      </c>
      <c r="L10" s="5">
        <v>51371.62</v>
      </c>
      <c r="M10" s="5">
        <v>49373.840000000018</v>
      </c>
    </row>
    <row r="11" spans="1:13" ht="27.6" customHeight="1">
      <c r="A11" s="9">
        <f t="shared" si="0"/>
        <v>9</v>
      </c>
      <c r="B11" s="4" t="s">
        <v>21</v>
      </c>
      <c r="C11" s="10">
        <v>110267.5</v>
      </c>
      <c r="D11" s="5">
        <v>42465.500000000007</v>
      </c>
      <c r="E11" s="5"/>
      <c r="F11" s="5">
        <v>38542</v>
      </c>
      <c r="G11" s="5">
        <v>38996.999999999978</v>
      </c>
      <c r="H11" s="5">
        <v>85070</v>
      </c>
      <c r="I11" s="5">
        <v>88225.84</v>
      </c>
      <c r="J11" s="5">
        <v>85074.98</v>
      </c>
      <c r="K11" s="5">
        <v>87347.78</v>
      </c>
      <c r="L11" s="5">
        <v>85074.98</v>
      </c>
      <c r="M11" s="5">
        <v>81766.490000000093</v>
      </c>
    </row>
    <row r="12" spans="1:13" ht="21" customHeight="1">
      <c r="A12" s="9">
        <f t="shared" si="0"/>
        <v>10</v>
      </c>
      <c r="B12" s="4" t="s">
        <v>15</v>
      </c>
      <c r="C12" s="10">
        <v>40544</v>
      </c>
      <c r="D12" s="5">
        <v>16786</v>
      </c>
      <c r="E12" s="5"/>
      <c r="F12" s="5">
        <v>15442.000000000002</v>
      </c>
      <c r="G12" s="5">
        <v>15602.999999999998</v>
      </c>
      <c r="H12" s="5">
        <v>36850</v>
      </c>
      <c r="I12" s="5">
        <v>38355.270000000004</v>
      </c>
      <c r="J12" s="5">
        <v>36912.69</v>
      </c>
      <c r="K12" s="5">
        <v>37910.11</v>
      </c>
      <c r="L12" s="5">
        <v>36912.69</v>
      </c>
      <c r="M12" s="5">
        <v>35477.209999999992</v>
      </c>
    </row>
    <row r="13" spans="1:13" ht="21" customHeight="1">
      <c r="A13" s="9">
        <f t="shared" si="0"/>
        <v>11</v>
      </c>
      <c r="B13" s="4" t="s">
        <v>16</v>
      </c>
      <c r="C13" s="10">
        <v>74336</v>
      </c>
      <c r="D13" s="5">
        <v>28202.999999999996</v>
      </c>
      <c r="E13" s="5"/>
      <c r="F13" s="5">
        <v>25483.5</v>
      </c>
      <c r="G13" s="5">
        <v>25819.499999999996</v>
      </c>
      <c r="H13" s="5">
        <v>61815</v>
      </c>
      <c r="I13" s="5">
        <v>64196.929999999993</v>
      </c>
      <c r="J13" s="5">
        <v>61862.38</v>
      </c>
      <c r="K13" s="5">
        <v>63515.149999999994</v>
      </c>
      <c r="L13" s="5">
        <v>61862.38</v>
      </c>
      <c r="M13" s="5">
        <v>59456.630000000012</v>
      </c>
    </row>
    <row r="14" spans="1:13" ht="21" customHeight="1">
      <c r="A14" s="9">
        <f t="shared" si="0"/>
        <v>12</v>
      </c>
      <c r="B14" s="7" t="s">
        <v>12</v>
      </c>
      <c r="C14" s="10">
        <v>90132</v>
      </c>
      <c r="D14" s="5">
        <v>20622</v>
      </c>
      <c r="E14" s="5"/>
      <c r="F14" s="5">
        <v>34328</v>
      </c>
      <c r="G14" s="5">
        <v>31346.000000000007</v>
      </c>
      <c r="H14" s="5">
        <v>58790</v>
      </c>
      <c r="I14" s="5">
        <v>63616.51</v>
      </c>
      <c r="J14" s="5">
        <v>60092.12</v>
      </c>
      <c r="K14" s="5">
        <v>61697.440000000002</v>
      </c>
      <c r="L14" s="5">
        <v>60092.12</v>
      </c>
      <c r="M14" s="5">
        <v>57755.210000000014</v>
      </c>
    </row>
    <row r="15" spans="1:13" ht="21" customHeight="1">
      <c r="A15" s="9">
        <f t="shared" si="0"/>
        <v>13</v>
      </c>
      <c r="B15" s="7" t="s">
        <v>22</v>
      </c>
      <c r="C15" s="10">
        <v>60357.999999999993</v>
      </c>
      <c r="D15" s="5">
        <v>8568.0000000000018</v>
      </c>
      <c r="E15" s="5"/>
      <c r="F15" s="5">
        <v>20055</v>
      </c>
      <c r="G15" s="5">
        <v>21168</v>
      </c>
      <c r="H15" s="5">
        <v>56262.5</v>
      </c>
      <c r="I15" s="5">
        <v>58404.81</v>
      </c>
      <c r="J15" s="5">
        <v>56293.35</v>
      </c>
      <c r="K15" s="5">
        <v>57797.52</v>
      </c>
      <c r="L15" s="5">
        <v>56293.35</v>
      </c>
      <c r="M15" s="5">
        <v>54104.150000000031</v>
      </c>
    </row>
    <row r="16" spans="1:13" ht="21" customHeight="1">
      <c r="A16" s="9">
        <f t="shared" si="0"/>
        <v>14</v>
      </c>
      <c r="B16" s="4" t="s">
        <v>5</v>
      </c>
      <c r="C16" s="10">
        <v>61831</v>
      </c>
      <c r="D16" s="5">
        <v>16533.999999999996</v>
      </c>
      <c r="E16" s="5"/>
      <c r="F16" s="5">
        <v>30855.999999999996</v>
      </c>
      <c r="G16" s="5">
        <v>19323.500000000007</v>
      </c>
      <c r="H16" s="5">
        <v>52765</v>
      </c>
      <c r="I16" s="5">
        <v>45297.62999999999</v>
      </c>
      <c r="J16" s="5">
        <v>48141.38</v>
      </c>
      <c r="K16" s="5">
        <v>49427.579999999994</v>
      </c>
      <c r="L16" s="5">
        <v>48141.38</v>
      </c>
      <c r="M16" s="5">
        <v>46269.24</v>
      </c>
    </row>
    <row r="17" spans="1:13" ht="21" customHeight="1">
      <c r="A17" s="9">
        <f t="shared" si="0"/>
        <v>15</v>
      </c>
      <c r="B17" s="4" t="s">
        <v>23</v>
      </c>
      <c r="C17" s="10">
        <v>34467</v>
      </c>
      <c r="D17" s="5">
        <v>13188.000000000002</v>
      </c>
      <c r="E17" s="5"/>
      <c r="F17" s="5">
        <v>11550</v>
      </c>
      <c r="G17" s="5">
        <v>12103.000000000002</v>
      </c>
      <c r="H17" s="5">
        <v>17120</v>
      </c>
      <c r="I17" s="5">
        <v>17382.84</v>
      </c>
      <c r="J17" s="5">
        <v>16528.98</v>
      </c>
      <c r="K17" s="5">
        <v>16970.28</v>
      </c>
      <c r="L17" s="5">
        <v>16528.98</v>
      </c>
      <c r="M17" s="5">
        <v>15653.620000000006</v>
      </c>
    </row>
    <row r="18" spans="1:13" ht="18" customHeight="1">
      <c r="A18" s="9">
        <f t="shared" si="0"/>
        <v>16</v>
      </c>
      <c r="B18" s="7" t="s">
        <v>32</v>
      </c>
      <c r="C18" s="10">
        <v>40418</v>
      </c>
      <c r="D18" s="5">
        <v>13034</v>
      </c>
      <c r="E18" s="5"/>
      <c r="F18" s="5">
        <v>12320</v>
      </c>
      <c r="G18" s="5">
        <v>16240.000000000002</v>
      </c>
      <c r="H18" s="5">
        <v>16220.000000000004</v>
      </c>
      <c r="I18" s="5">
        <v>61528.390000000014</v>
      </c>
      <c r="J18" s="5">
        <v>27829.140000000003</v>
      </c>
      <c r="K18" s="5">
        <v>39188.560000000005</v>
      </c>
      <c r="L18" s="5">
        <v>38168.730000000003</v>
      </c>
      <c r="M18" s="5">
        <v>36684.419999999962</v>
      </c>
    </row>
    <row r="19" spans="1:13" ht="20.45" customHeight="1">
      <c r="A19" s="9">
        <f t="shared" si="0"/>
        <v>17</v>
      </c>
      <c r="B19" s="4" t="s">
        <v>34</v>
      </c>
      <c r="C19" s="10">
        <v>11710</v>
      </c>
      <c r="D19" s="5">
        <v>3402</v>
      </c>
      <c r="E19" s="5"/>
      <c r="F19" s="5">
        <v>4084.5</v>
      </c>
      <c r="G19" s="5">
        <v>3528.0000000000014</v>
      </c>
      <c r="H19" s="5">
        <v>9920</v>
      </c>
      <c r="I19" s="5">
        <v>13712.02</v>
      </c>
      <c r="J19" s="5">
        <v>11601.65</v>
      </c>
      <c r="K19" s="5">
        <v>11911.67</v>
      </c>
      <c r="L19" s="5">
        <v>11601.65</v>
      </c>
      <c r="M19" s="5">
        <v>11150.469999999996</v>
      </c>
    </row>
    <row r="20" spans="1:13" ht="21" customHeight="1">
      <c r="A20" s="9">
        <v>18</v>
      </c>
      <c r="B20" s="6" t="s">
        <v>24</v>
      </c>
      <c r="C20" s="10">
        <v>79490</v>
      </c>
      <c r="D20" s="5">
        <v>30267.999999999996</v>
      </c>
      <c r="E20" s="5"/>
      <c r="F20" s="5">
        <v>27649.999999999996</v>
      </c>
      <c r="G20" s="5">
        <v>27889</v>
      </c>
      <c r="H20" s="5">
        <v>72090</v>
      </c>
      <c r="I20" s="5">
        <v>74952.139999999985</v>
      </c>
      <c r="J20" s="5">
        <v>72187.03</v>
      </c>
      <c r="K20" s="5">
        <v>74115.87</v>
      </c>
      <c r="L20" s="5">
        <v>72187.03</v>
      </c>
      <c r="M20" s="5">
        <v>69379.75999999998</v>
      </c>
    </row>
    <row r="21" spans="1:13" ht="21" customHeight="1">
      <c r="A21" s="9">
        <f t="shared" si="0"/>
        <v>19</v>
      </c>
      <c r="B21" s="4" t="s">
        <v>25</v>
      </c>
      <c r="C21" s="10">
        <v>126392</v>
      </c>
      <c r="D21" s="5">
        <v>42742.000000000007</v>
      </c>
      <c r="E21" s="5"/>
      <c r="F21" s="5">
        <v>45290</v>
      </c>
      <c r="G21" s="5">
        <v>45625.999999999993</v>
      </c>
      <c r="H21" s="5">
        <v>106940</v>
      </c>
      <c r="I21" s="5">
        <v>167894.9</v>
      </c>
      <c r="J21" s="5">
        <v>134924.44</v>
      </c>
      <c r="K21" s="5">
        <v>138529.88</v>
      </c>
      <c r="L21" s="5">
        <v>134924.44</v>
      </c>
      <c r="M21" s="5">
        <v>129677.37000000017</v>
      </c>
    </row>
    <row r="22" spans="1:13" ht="21" customHeight="1">
      <c r="A22" s="9">
        <f t="shared" si="0"/>
        <v>20</v>
      </c>
      <c r="B22" s="4" t="s">
        <v>35</v>
      </c>
      <c r="C22" s="10">
        <v>24654</v>
      </c>
      <c r="D22" s="5">
        <v>8393</v>
      </c>
      <c r="E22" s="5"/>
      <c r="F22" s="5">
        <v>9457</v>
      </c>
      <c r="G22" s="5">
        <v>8758</v>
      </c>
      <c r="H22" s="5">
        <v>14625</v>
      </c>
      <c r="I22" s="5">
        <v>15290.080000000002</v>
      </c>
      <c r="J22" s="5">
        <v>14686.03</v>
      </c>
      <c r="K22" s="5">
        <v>15078.380000000001</v>
      </c>
      <c r="L22" s="5">
        <v>14686.03</v>
      </c>
      <c r="M22" s="5">
        <v>14114.920000000011</v>
      </c>
    </row>
    <row r="23" spans="1:13" ht="21" customHeight="1">
      <c r="A23" s="9">
        <f t="shared" si="0"/>
        <v>21</v>
      </c>
      <c r="B23" s="4" t="s">
        <v>6</v>
      </c>
      <c r="C23" s="10">
        <v>74340</v>
      </c>
      <c r="D23" s="5">
        <v>24360</v>
      </c>
      <c r="E23" s="5"/>
      <c r="F23" s="5">
        <v>28476.000000000004</v>
      </c>
      <c r="G23" s="5">
        <v>27733.999999999993</v>
      </c>
      <c r="H23" s="5">
        <v>61280</v>
      </c>
      <c r="I23" s="5">
        <v>63550.259999999995</v>
      </c>
      <c r="J23" s="5">
        <v>61282.559999999998</v>
      </c>
      <c r="K23" s="5">
        <v>62920.009999999995</v>
      </c>
      <c r="L23" s="5">
        <v>61282.559999999998</v>
      </c>
      <c r="M23" s="5">
        <v>58899.359999999986</v>
      </c>
    </row>
    <row r="24" spans="1:13" ht="21" customHeight="1">
      <c r="A24" s="9">
        <f t="shared" si="0"/>
        <v>22</v>
      </c>
      <c r="B24" s="4" t="s">
        <v>4</v>
      </c>
      <c r="C24" s="10">
        <v>75856</v>
      </c>
      <c r="D24" s="5">
        <v>23100</v>
      </c>
      <c r="E24" s="5">
        <v>84</v>
      </c>
      <c r="F24" s="5">
        <v>32074</v>
      </c>
      <c r="G24" s="5">
        <v>26207.999999999989</v>
      </c>
      <c r="H24" s="5">
        <v>87025</v>
      </c>
      <c r="I24" s="5">
        <v>90310.400000000009</v>
      </c>
      <c r="J24" s="5">
        <v>87058.83</v>
      </c>
      <c r="K24" s="5">
        <v>89385.05</v>
      </c>
      <c r="L24" s="5">
        <v>87058.83</v>
      </c>
      <c r="M24" s="5">
        <v>83673.19999999991</v>
      </c>
    </row>
    <row r="25" spans="1:13" ht="21" customHeight="1">
      <c r="A25" s="9">
        <f t="shared" si="0"/>
        <v>23</v>
      </c>
      <c r="B25" s="4" t="s">
        <v>17</v>
      </c>
      <c r="C25" s="10">
        <v>90328</v>
      </c>
      <c r="D25" s="5">
        <v>21028.000000000004</v>
      </c>
      <c r="E25" s="5"/>
      <c r="F25" s="5">
        <v>42154</v>
      </c>
      <c r="G25" s="5">
        <v>30127.999999999996</v>
      </c>
      <c r="H25" s="5">
        <v>46850</v>
      </c>
      <c r="I25" s="5">
        <v>92893.76999999999</v>
      </c>
      <c r="J25" s="5">
        <v>68603.67</v>
      </c>
      <c r="K25" s="5">
        <v>70436.55</v>
      </c>
      <c r="L25" s="5">
        <v>68603.67</v>
      </c>
      <c r="M25" s="5">
        <v>65935.720000000074</v>
      </c>
    </row>
    <row r="26" spans="1:13" s="14" customFormat="1" ht="30" hidden="1" customHeight="1" outlineLevel="1">
      <c r="A26" s="11"/>
      <c r="B26" s="15" t="s">
        <v>40</v>
      </c>
      <c r="C26" s="13">
        <v>60129</v>
      </c>
      <c r="D26" s="12">
        <v>19614.000000000004</v>
      </c>
      <c r="E26" s="12"/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</row>
    <row r="27" spans="1:13" ht="21" customHeight="1" collapsed="1">
      <c r="A27" s="9">
        <v>24</v>
      </c>
      <c r="B27" s="4" t="s">
        <v>26</v>
      </c>
      <c r="C27" s="10">
        <v>23527</v>
      </c>
      <c r="D27" s="5">
        <v>5005</v>
      </c>
      <c r="E27" s="5"/>
      <c r="F27" s="5">
        <v>13047.999999999998</v>
      </c>
      <c r="G27" s="5">
        <v>10416</v>
      </c>
      <c r="H27" s="5">
        <v>16300</v>
      </c>
      <c r="I27" s="5">
        <v>42890.02</v>
      </c>
      <c r="J27" s="5">
        <v>29057.68</v>
      </c>
      <c r="K27" s="5">
        <v>29833.91</v>
      </c>
      <c r="L27" s="5">
        <v>29057.68</v>
      </c>
      <c r="M27" s="5">
        <v>27927.630000000019</v>
      </c>
    </row>
    <row r="28" spans="1:13" ht="24.75" customHeight="1">
      <c r="A28" s="9">
        <f t="shared" si="0"/>
        <v>25</v>
      </c>
      <c r="B28" s="4" t="s">
        <v>27</v>
      </c>
      <c r="C28" s="10">
        <v>70245</v>
      </c>
      <c r="D28" s="5">
        <v>12810</v>
      </c>
      <c r="E28" s="5"/>
      <c r="F28" s="5">
        <v>25308.500000000004</v>
      </c>
      <c r="G28" s="5">
        <v>23271.5</v>
      </c>
      <c r="H28" s="5">
        <v>41572.5</v>
      </c>
      <c r="I28" s="5">
        <v>112762.26000000001</v>
      </c>
      <c r="J28" s="5">
        <v>75766.69</v>
      </c>
      <c r="K28" s="5">
        <v>77790.900000000009</v>
      </c>
      <c r="L28" s="5">
        <v>75766.69</v>
      </c>
      <c r="M28" s="5">
        <v>72820.219999999972</v>
      </c>
    </row>
    <row r="29" spans="1:13" ht="27.6" customHeight="1">
      <c r="A29" s="9">
        <f t="shared" si="0"/>
        <v>26</v>
      </c>
      <c r="B29" s="4" t="s">
        <v>28</v>
      </c>
      <c r="C29" s="10">
        <v>55576.5</v>
      </c>
      <c r="D29" s="5">
        <v>17045</v>
      </c>
      <c r="E29" s="5"/>
      <c r="F29" s="5">
        <v>23460.499999999996</v>
      </c>
      <c r="G29" s="5">
        <v>19498.5</v>
      </c>
      <c r="H29" s="5">
        <v>48140</v>
      </c>
      <c r="I29" s="5">
        <v>50000.88</v>
      </c>
      <c r="J29" s="5">
        <v>48179.9</v>
      </c>
      <c r="K29" s="5">
        <v>49467.18</v>
      </c>
      <c r="L29" s="5">
        <v>48179.9</v>
      </c>
      <c r="M29" s="5">
        <v>46306.260000000031</v>
      </c>
    </row>
    <row r="30" spans="1:13" ht="21" customHeight="1">
      <c r="A30" s="9">
        <f t="shared" si="0"/>
        <v>27</v>
      </c>
      <c r="B30" s="7" t="s">
        <v>33</v>
      </c>
      <c r="C30" s="10">
        <v>30324</v>
      </c>
      <c r="D30" s="5">
        <v>10682</v>
      </c>
      <c r="E30" s="5"/>
      <c r="F30" s="5">
        <v>11287.5</v>
      </c>
      <c r="G30" s="5">
        <v>10775</v>
      </c>
      <c r="H30" s="5">
        <v>28302.5</v>
      </c>
      <c r="I30" s="5">
        <v>29543.88</v>
      </c>
      <c r="J30" s="5">
        <v>28398.2</v>
      </c>
      <c r="K30" s="5">
        <v>29156.9</v>
      </c>
      <c r="L30" s="5">
        <v>28398.2</v>
      </c>
      <c r="M30" s="5">
        <v>27293.809999999994</v>
      </c>
    </row>
    <row r="31" spans="1:13" ht="21" customHeight="1">
      <c r="A31" s="9">
        <f t="shared" si="0"/>
        <v>28</v>
      </c>
      <c r="B31" s="4" t="s">
        <v>29</v>
      </c>
      <c r="C31" s="10">
        <v>33645.5</v>
      </c>
      <c r="D31" s="5">
        <v>7616</v>
      </c>
      <c r="E31" s="5"/>
      <c r="F31" s="5">
        <v>13009.5</v>
      </c>
      <c r="G31" s="5">
        <v>14209.999999999996</v>
      </c>
      <c r="H31" s="5">
        <v>20550</v>
      </c>
      <c r="I31" s="5">
        <v>37428.89</v>
      </c>
      <c r="J31" s="5">
        <v>28462.98</v>
      </c>
      <c r="K31" s="5">
        <v>29223.25</v>
      </c>
      <c r="L31" s="5">
        <v>28462.98</v>
      </c>
      <c r="M31" s="5">
        <v>27356.110000000011</v>
      </c>
    </row>
    <row r="32" spans="1:13" ht="21" customHeight="1">
      <c r="A32" s="9">
        <f t="shared" si="0"/>
        <v>29</v>
      </c>
      <c r="B32" s="4" t="s">
        <v>3</v>
      </c>
      <c r="C32" s="10">
        <v>40541</v>
      </c>
      <c r="D32" s="5">
        <v>9761.5</v>
      </c>
      <c r="E32" s="5"/>
      <c r="F32" s="5">
        <v>20786.5</v>
      </c>
      <c r="G32" s="5">
        <v>12253.000000000005</v>
      </c>
      <c r="H32" s="5">
        <v>27735</v>
      </c>
      <c r="I32" s="5">
        <v>28834.2</v>
      </c>
      <c r="J32" s="5">
        <v>27771.29</v>
      </c>
      <c r="K32" s="5">
        <v>28513.29</v>
      </c>
      <c r="L32" s="5">
        <v>27771.29</v>
      </c>
      <c r="M32" s="5">
        <v>26691.289999999964</v>
      </c>
    </row>
    <row r="33" spans="1:13" ht="27" customHeight="1">
      <c r="A33" s="9">
        <f t="shared" si="0"/>
        <v>30</v>
      </c>
      <c r="B33" s="4" t="s">
        <v>30</v>
      </c>
      <c r="C33" s="10">
        <v>98218</v>
      </c>
      <c r="D33" s="5">
        <v>40852.000000000007</v>
      </c>
      <c r="E33" s="5"/>
      <c r="F33" s="5">
        <v>41314.000000000007</v>
      </c>
      <c r="G33" s="5">
        <v>33221.999999999985</v>
      </c>
      <c r="H33" s="5">
        <v>73100</v>
      </c>
      <c r="I33" s="5">
        <v>94169.209999999992</v>
      </c>
      <c r="J33" s="5">
        <v>82116.12</v>
      </c>
      <c r="K33" s="5">
        <v>84309.739999999991</v>
      </c>
      <c r="L33" s="5">
        <v>82116.12</v>
      </c>
      <c r="M33" s="5">
        <v>78922.73000000004</v>
      </c>
    </row>
    <row r="34" spans="1:13" ht="23.45" customHeight="1">
      <c r="A34" s="9">
        <f t="shared" si="0"/>
        <v>31</v>
      </c>
      <c r="B34" s="4" t="s">
        <v>31</v>
      </c>
      <c r="C34" s="10">
        <v>24382</v>
      </c>
      <c r="D34" s="5">
        <v>9289</v>
      </c>
      <c r="E34" s="5"/>
      <c r="F34" s="5">
        <v>8424.5</v>
      </c>
      <c r="G34" s="5">
        <v>8596.0000000000036</v>
      </c>
      <c r="H34" s="5">
        <v>18895</v>
      </c>
      <c r="I34" s="5">
        <v>19865.68</v>
      </c>
      <c r="J34" s="5">
        <v>16572.509999999998</v>
      </c>
      <c r="K34" s="5">
        <v>18706.5</v>
      </c>
      <c r="L34" s="5">
        <v>18219.77</v>
      </c>
      <c r="M34" s="5">
        <v>17511.230000000018</v>
      </c>
    </row>
    <row r="35" spans="1:13" ht="18" customHeight="1">
      <c r="A35" s="9">
        <f t="shared" si="0"/>
        <v>32</v>
      </c>
      <c r="B35" s="7" t="s">
        <v>7</v>
      </c>
      <c r="C35" s="10">
        <v>56280</v>
      </c>
      <c r="D35" s="5">
        <v>18389.000000000004</v>
      </c>
      <c r="E35" s="5"/>
      <c r="F35" s="5">
        <v>22589</v>
      </c>
      <c r="G35" s="5">
        <v>19571.999999999993</v>
      </c>
      <c r="H35" s="5">
        <v>46320</v>
      </c>
      <c r="I35" s="5">
        <v>51668.450000000004</v>
      </c>
      <c r="J35" s="5">
        <v>48105.05</v>
      </c>
      <c r="K35" s="5">
        <v>49390.33</v>
      </c>
      <c r="L35" s="5">
        <v>48105.05</v>
      </c>
      <c r="M35" s="5">
        <v>46234.320000000036</v>
      </c>
    </row>
    <row r="36" spans="1:13" ht="18" customHeight="1">
      <c r="A36" s="9">
        <f t="shared" si="0"/>
        <v>33</v>
      </c>
      <c r="B36" s="7" t="s">
        <v>41</v>
      </c>
      <c r="C36" s="10">
        <v>0</v>
      </c>
      <c r="D36" s="5">
        <v>0</v>
      </c>
      <c r="E36" s="5"/>
      <c r="F36" s="5">
        <v>0</v>
      </c>
      <c r="G36" s="5">
        <v>0</v>
      </c>
      <c r="H36" s="5">
        <v>0</v>
      </c>
      <c r="I36" s="5">
        <v>44415.22</v>
      </c>
      <c r="J36" s="5">
        <v>21804.560000000001</v>
      </c>
      <c r="K36" s="5">
        <v>22387.09</v>
      </c>
      <c r="L36" s="5">
        <v>21804.560000000001</v>
      </c>
      <c r="M36" s="5">
        <v>20956.580000000013</v>
      </c>
    </row>
    <row r="37" spans="1:13" ht="18" customHeight="1">
      <c r="A37" s="9">
        <f t="shared" si="0"/>
        <v>34</v>
      </c>
      <c r="B37" s="7" t="s">
        <v>42</v>
      </c>
      <c r="C37" s="10">
        <v>0</v>
      </c>
      <c r="D37" s="5">
        <v>0</v>
      </c>
      <c r="E37" s="5"/>
      <c r="F37" s="5">
        <v>0</v>
      </c>
      <c r="G37" s="5">
        <v>0</v>
      </c>
      <c r="H37" s="5">
        <v>18027.5</v>
      </c>
      <c r="I37" s="5">
        <v>77506.73</v>
      </c>
      <c r="J37" s="5">
        <v>46900.39</v>
      </c>
      <c r="K37" s="5">
        <v>48153.59</v>
      </c>
      <c r="L37" s="5">
        <v>46900.39</v>
      </c>
      <c r="M37" s="5">
        <v>45076.459999999992</v>
      </c>
    </row>
    <row r="38" spans="1:13">
      <c r="A38" s="18"/>
      <c r="B38" s="19"/>
      <c r="C38" s="24">
        <f>SUM(C3:C37)</f>
        <v>2097288.5</v>
      </c>
      <c r="D38" s="24">
        <f t="shared" ref="D38:M38" si="1">SUM(D3:D37)</f>
        <v>674276.5</v>
      </c>
      <c r="E38" s="24"/>
      <c r="F38" s="24">
        <f t="shared" si="1"/>
        <v>795270</v>
      </c>
      <c r="G38" s="24">
        <f t="shared" si="1"/>
        <v>711121.99999999988</v>
      </c>
      <c r="H38" s="24">
        <f t="shared" si="1"/>
        <v>1603300</v>
      </c>
      <c r="I38" s="24">
        <f t="shared" si="1"/>
        <v>2057896.5999999994</v>
      </c>
      <c r="J38" s="24">
        <f t="shared" si="1"/>
        <v>1768050.84</v>
      </c>
      <c r="K38" s="24">
        <f t="shared" si="1"/>
        <v>1841131.4100000001</v>
      </c>
      <c r="L38" s="24">
        <f t="shared" si="1"/>
        <v>1793210.4300000002</v>
      </c>
      <c r="M38" s="24">
        <f t="shared" si="1"/>
        <v>1723241.8800000006</v>
      </c>
    </row>
    <row r="39" spans="1:13">
      <c r="A39" s="18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13">
      <c r="B40" s="25">
        <f>SUM(C38:M38)</f>
        <v>15064788.16</v>
      </c>
    </row>
    <row r="41" spans="1:13">
      <c r="B41" s="25">
        <v>15080000</v>
      </c>
    </row>
    <row r="42" spans="1:13">
      <c r="B42" s="25">
        <f>+B41-B40</f>
        <v>15211.839999999851</v>
      </c>
    </row>
  </sheetData>
  <mergeCells count="9">
    <mergeCell ref="B1:B2"/>
    <mergeCell ref="A1:A2"/>
    <mergeCell ref="M1:M2"/>
    <mergeCell ref="D1:E1"/>
    <mergeCell ref="I1:I2"/>
    <mergeCell ref="K1:K2"/>
    <mergeCell ref="L1:L2"/>
    <mergeCell ref="J1:J2"/>
    <mergeCell ref="H1:H2"/>
  </mergeCells>
  <phoneticPr fontId="0" type="noConversion"/>
  <printOptions horizontalCentered="1" verticalCentered="1"/>
  <pageMargins left="0" right="0" top="1" bottom="0.75" header="0.3" footer="0.3"/>
  <pageSetup paperSize="9" scale="54" fitToWidth="4" orientation="landscape" r:id="rId1"/>
  <headerFooter>
    <oddHeader>&amp;LCAS IASI Angajamente legale recuperare-reabilitare ref. 122/21.07.2023 &amp;CAprobatDirector GeneralRadu Gheorghe ȚIBICHI&amp;RAvizatDirector relatii ContractualeSabina BUTNARUVizat CFPMargareta MIRON</oddHeader>
    <oddFooter>&amp;LSef serviciu evaluare-contractare,Bianca TOPALĂ&amp;C&amp;P&amp;RSef serviciu decontare serv medicaleCorina NEAMȚIU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REF.</vt:lpstr>
      <vt:lpstr>'AL REF.'!Print_Area</vt:lpstr>
      <vt:lpstr>'AL REF.'!Print_Titles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bianca.topala</cp:lastModifiedBy>
  <cp:lastPrinted>2023-07-20T13:32:15Z</cp:lastPrinted>
  <dcterms:created xsi:type="dcterms:W3CDTF">2015-12-28T06:10:03Z</dcterms:created>
  <dcterms:modified xsi:type="dcterms:W3CDTF">2023-08-30T13:38:43Z</dcterms:modified>
</cp:coreProperties>
</file>